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gycseppalapitvany-my.sharepoint.com/personal/diabetes_egycseppfigyelem_hu/Documents/Asztal/Tölt/"/>
    </mc:Choice>
  </mc:AlternateContent>
  <xr:revisionPtr revIDLastSave="0" documentId="13_ncr:1_{8D18B3E6-876D-4484-AF63-513B155EDE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K50" i="1"/>
  <c r="K51" i="1"/>
  <c r="K52" i="1"/>
  <c r="K69" i="1"/>
  <c r="J62" i="1"/>
  <c r="K63" i="1" s="1"/>
  <c r="K61" i="1"/>
  <c r="K60" i="1"/>
  <c r="K59" i="1"/>
  <c r="K58" i="1"/>
  <c r="K57" i="1"/>
  <c r="K56" i="1"/>
  <c r="K55" i="1"/>
  <c r="K54" i="1"/>
  <c r="K53" i="1"/>
  <c r="K31" i="1"/>
  <c r="K30" i="1"/>
  <c r="K29" i="1"/>
  <c r="K22" i="1"/>
  <c r="K21" i="1"/>
  <c r="K20" i="1"/>
  <c r="K23" i="1" l="1"/>
  <c r="K62" i="1"/>
  <c r="K64" i="1" s="1"/>
  <c r="K32" i="1"/>
  <c r="K73" i="1" l="1"/>
</calcChain>
</file>

<file path=xl/sharedStrings.xml><?xml version="1.0" encoding="utf-8"?>
<sst xmlns="http://schemas.openxmlformats.org/spreadsheetml/2006/main" count="112" uniqueCount="85">
  <si>
    <t>Utazási, kiküldetési rendelvény</t>
  </si>
  <si>
    <t>hó</t>
  </si>
  <si>
    <t>Munkáltató</t>
  </si>
  <si>
    <t>Munkavállaló</t>
  </si>
  <si>
    <t>Neve:</t>
  </si>
  <si>
    <t>Címe:</t>
  </si>
  <si>
    <t>Lakcíme:</t>
  </si>
  <si>
    <t>Adószáma</t>
  </si>
  <si>
    <t>Szül. helye, ideje:</t>
  </si>
  <si>
    <t>Anyja neve:</t>
  </si>
  <si>
    <t>Adóazonosító jele:</t>
  </si>
  <si>
    <t xml:space="preserve"> </t>
  </si>
  <si>
    <t>Elszámolás típusa</t>
  </si>
  <si>
    <t>Munkábajárás bérlet, utazási jegy térítésével</t>
  </si>
  <si>
    <t>Ssz</t>
  </si>
  <si>
    <t>Utazás</t>
  </si>
  <si>
    <t>Bérlet, jegy</t>
  </si>
  <si>
    <t xml:space="preserve">Utazási </t>
  </si>
  <si>
    <t>kezdete</t>
  </si>
  <si>
    <t>vége</t>
  </si>
  <si>
    <t>útvonala</t>
  </si>
  <si>
    <t>km</t>
  </si>
  <si>
    <t>értéke</t>
  </si>
  <si>
    <t>költségtérítés</t>
  </si>
  <si>
    <t>Összesen</t>
  </si>
  <si>
    <t>Kiküldetés bérlet, utazási jegy térítésével</t>
  </si>
  <si>
    <t>oka</t>
  </si>
  <si>
    <t>Közlekedés gépkocsival</t>
  </si>
  <si>
    <t>munkábajárás saját gk</t>
  </si>
  <si>
    <t>X</t>
  </si>
  <si>
    <t>kiküldetés</t>
  </si>
  <si>
    <t>Gépjármű rendszáma:</t>
  </si>
  <si>
    <t>Gépjármű típusa:</t>
  </si>
  <si>
    <t>Hengerűrtartalom:</t>
  </si>
  <si>
    <t>Fogyasztási norma:</t>
  </si>
  <si>
    <t>Üzemanyag:  (X)</t>
  </si>
  <si>
    <t>benzin</t>
  </si>
  <si>
    <t>dízel</t>
  </si>
  <si>
    <r>
      <t xml:space="preserve">A Gépkocsi szabályzat rendelkezései értelmében az </t>
    </r>
    <r>
      <rPr>
        <b/>
        <sz val="9"/>
        <rFont val="Arial"/>
        <family val="2"/>
        <charset val="238"/>
      </rPr>
      <t xml:space="preserve">első </t>
    </r>
    <r>
      <rPr>
        <sz val="9"/>
        <rFont val="Arial"/>
        <family val="2"/>
        <charset val="238"/>
      </rPr>
      <t>saját gépkocsi használat előtt a vezetői engedély, forgalmi engedély másolatának,</t>
    </r>
  </si>
  <si>
    <r>
      <t xml:space="preserve">illetve </t>
    </r>
    <r>
      <rPr>
        <b/>
        <sz val="9"/>
        <rFont val="Arial"/>
        <family val="2"/>
        <charset val="238"/>
      </rPr>
      <t>minden</t>
    </r>
    <r>
      <rPr>
        <sz val="9"/>
        <rFont val="Arial"/>
        <family val="2"/>
        <charset val="238"/>
      </rPr>
      <t xml:space="preserve"> elszámolás mellékleteként a kötelező felelősségbiztosítás aktuális befizetési bizonylat másolatának leadása kötelező.</t>
    </r>
  </si>
  <si>
    <t>Utazás, kiküldetés</t>
  </si>
  <si>
    <t xml:space="preserve">Apeh </t>
  </si>
  <si>
    <t>megtett</t>
  </si>
  <si>
    <t>útvonala, célja</t>
  </si>
  <si>
    <t>üzemanyagár</t>
  </si>
  <si>
    <t>Összesen:</t>
  </si>
  <si>
    <t>Költségtérítés:</t>
  </si>
  <si>
    <t>Autópályamatrica, parkolás, egyéb utazáshoz kapcsolódó költségek</t>
  </si>
  <si>
    <t>Dátum, dátumok</t>
  </si>
  <si>
    <t>Megnevezés</t>
  </si>
  <si>
    <t>Megjegyzés</t>
  </si>
  <si>
    <t>Összeg</t>
  </si>
  <si>
    <t xml:space="preserve">Kelt: </t>
  </si>
  <si>
    <t xml:space="preserve">Felvett előleg </t>
  </si>
  <si>
    <t>Aláírások:</t>
  </si>
  <si>
    <t>FIZETENDŐ</t>
  </si>
  <si>
    <t>Munkavállaló:</t>
  </si>
  <si>
    <t>Igazolom, hogy az üzemanyagár, a fogyasztási norma és minden jelen elszámolásban található további adat a valóságnak megfelel.</t>
  </si>
  <si>
    <t>Igazolta:</t>
  </si>
  <si>
    <t>Utalványozta:</t>
  </si>
  <si>
    <t>Tájékoztatásul:</t>
  </si>
  <si>
    <t>Gépkocsi alapnorma-átalány mértéke a beépített motor hengerűrtartalma szerint: (Forrás: www.nav.gov.hu)</t>
  </si>
  <si>
    <t>Benzinüzemű gépkocsi esetén</t>
  </si>
  <si>
    <t>Gázolajüzemű gépkocsi esetén</t>
  </si>
  <si>
    <r>
      <t>1000 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-ig</t>
    </r>
  </si>
  <si>
    <t>7,6 liter/100 km</t>
  </si>
  <si>
    <r>
      <t>1500 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-ig</t>
    </r>
  </si>
  <si>
    <t>5,7 liter/100 km</t>
  </si>
  <si>
    <r>
      <t>1001-1500 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-ig</t>
    </r>
  </si>
  <si>
    <t>8,6 liter/100 km</t>
  </si>
  <si>
    <r>
      <t>1501-2000 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-ig</t>
    </r>
  </si>
  <si>
    <t>6,7 liter/100 km</t>
  </si>
  <si>
    <t>9,5 liter/100 km</t>
  </si>
  <si>
    <r>
      <t>2000-3000 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-ig</t>
    </r>
  </si>
  <si>
    <t>11,4 liter/100 km</t>
  </si>
  <si>
    <r>
      <t>3000 cm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felett</t>
    </r>
  </si>
  <si>
    <t>13,3 liter/100 km</t>
  </si>
  <si>
    <t>Aktuális üzemanyag árak megtekinthetők www.apeh.hu, illetve www.nav.gov.hu honlapokon</t>
  </si>
  <si>
    <t>15 Ft/km</t>
  </si>
  <si>
    <t>Magyar Sí Szövetség</t>
  </si>
  <si>
    <t>1101 Budapest Kőbányai u. 49.</t>
  </si>
  <si>
    <t>18158263-2-41</t>
  </si>
  <si>
    <t>TAJ szám:</t>
  </si>
  <si>
    <t>Bankszámlaszám:</t>
  </si>
  <si>
    <t>Sorsz:/  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</si>
</sst>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color indexed="56"/>
      <name val="Arial"/>
      <family val="2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0" fillId="0" borderId="20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/>
    <xf numFmtId="14" fontId="0" fillId="2" borderId="36" xfId="0" applyNumberFormat="1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0" borderId="39" xfId="0" applyBorder="1" applyProtection="1">
      <protection hidden="1"/>
    </xf>
    <xf numFmtId="0" fontId="0" fillId="2" borderId="13" xfId="0" applyFill="1" applyBorder="1" applyProtection="1">
      <protection locked="0"/>
    </xf>
    <xf numFmtId="0" fontId="0" fillId="0" borderId="14" xfId="0" applyBorder="1" applyProtection="1">
      <protection hidden="1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hidden="1"/>
    </xf>
    <xf numFmtId="0" fontId="3" fillId="0" borderId="4" xfId="0" applyFont="1" applyBorder="1"/>
    <xf numFmtId="14" fontId="0" fillId="2" borderId="36" xfId="0" applyNumberFormat="1" applyFill="1" applyBorder="1" applyAlignment="1" applyProtection="1">
      <alignment horizontal="center"/>
      <protection locked="0"/>
    </xf>
    <xf numFmtId="0" fontId="5" fillId="2" borderId="36" xfId="0" applyFont="1" applyFill="1" applyBorder="1" applyProtection="1">
      <protection locked="0"/>
    </xf>
    <xf numFmtId="14" fontId="5" fillId="2" borderId="13" xfId="0" applyNumberFormat="1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Protection="1">
      <protection locked="0"/>
    </xf>
    <xf numFmtId="0" fontId="6" fillId="0" borderId="0" xfId="0" applyFont="1"/>
    <xf numFmtId="0" fontId="4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7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  <xf numFmtId="0" fontId="0" fillId="0" borderId="31" xfId="0" applyBorder="1"/>
    <xf numFmtId="0" fontId="0" fillId="0" borderId="27" xfId="0" applyBorder="1" applyAlignment="1">
      <alignment horizontal="center"/>
    </xf>
    <xf numFmtId="14" fontId="0" fillId="2" borderId="13" xfId="0" applyNumberFormat="1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3" fontId="4" fillId="0" borderId="14" xfId="0" applyNumberFormat="1" applyFont="1" applyBorder="1" applyProtection="1">
      <protection hidden="1"/>
    </xf>
    <xf numFmtId="0" fontId="5" fillId="2" borderId="44" xfId="0" applyFont="1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0" borderId="45" xfId="0" applyBorder="1"/>
    <xf numFmtId="0" fontId="4" fillId="0" borderId="13" xfId="0" applyFont="1" applyBorder="1" applyProtection="1">
      <protection hidden="1"/>
    </xf>
    <xf numFmtId="0" fontId="4" fillId="0" borderId="13" xfId="0" applyFont="1" applyBorder="1" applyAlignment="1">
      <alignment horizontal="center"/>
    </xf>
    <xf numFmtId="0" fontId="0" fillId="0" borderId="46" xfId="0" applyBorder="1"/>
    <xf numFmtId="0" fontId="5" fillId="0" borderId="17" xfId="0" applyFont="1" applyBorder="1" applyAlignment="1">
      <alignment horizontal="center"/>
    </xf>
    <xf numFmtId="3" fontId="5" fillId="0" borderId="18" xfId="0" applyNumberFormat="1" applyFont="1" applyBorder="1" applyProtection="1">
      <protection hidden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4" fillId="0" borderId="4" xfId="0" applyNumberFormat="1" applyFont="1" applyBorder="1" applyProtection="1">
      <protection hidden="1"/>
    </xf>
    <xf numFmtId="0" fontId="4" fillId="0" borderId="0" xfId="0" applyFont="1" applyAlignment="1">
      <alignment horizontal="center"/>
    </xf>
    <xf numFmtId="3" fontId="4" fillId="0" borderId="0" xfId="0" applyNumberFormat="1" applyFont="1" applyProtection="1">
      <protection hidden="1"/>
    </xf>
    <xf numFmtId="0" fontId="4" fillId="0" borderId="24" xfId="0" applyFont="1" applyBorder="1"/>
    <xf numFmtId="3" fontId="4" fillId="0" borderId="39" xfId="0" applyNumberFormat="1" applyFont="1" applyBorder="1" applyAlignment="1" applyProtection="1">
      <alignment horizontal="center"/>
      <protection hidden="1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3" fontId="4" fillId="0" borderId="48" xfId="0" applyNumberFormat="1" applyFont="1" applyBorder="1" applyProtection="1">
      <protection hidden="1"/>
    </xf>
    <xf numFmtId="0" fontId="3" fillId="0" borderId="0" xfId="0" applyFont="1" applyAlignment="1">
      <alignment horizontal="left"/>
    </xf>
    <xf numFmtId="3" fontId="3" fillId="2" borderId="4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3" fontId="0" fillId="0" borderId="0" xfId="0" applyNumberFormat="1"/>
    <xf numFmtId="3" fontId="11" fillId="0" borderId="0" xfId="0" applyNumberFormat="1" applyFont="1"/>
    <xf numFmtId="0" fontId="12" fillId="0" borderId="0" xfId="0" applyFont="1"/>
    <xf numFmtId="0" fontId="10" fillId="0" borderId="0" xfId="0" applyFont="1"/>
    <xf numFmtId="0" fontId="10" fillId="0" borderId="13" xfId="0" applyFont="1" applyBorder="1"/>
    <xf numFmtId="0" fontId="10" fillId="2" borderId="13" xfId="0" applyFont="1" applyFill="1" applyBorder="1" applyAlignment="1" applyProtection="1">
      <alignment wrapText="1"/>
      <protection locked="0"/>
    </xf>
    <xf numFmtId="0" fontId="0" fillId="0" borderId="33" xfId="0" applyBorder="1" applyAlignment="1">
      <alignment horizontal="center"/>
    </xf>
    <xf numFmtId="14" fontId="0" fillId="2" borderId="9" xfId="0" applyNumberFormat="1" applyFill="1" applyBorder="1" applyAlignment="1" applyProtection="1">
      <alignment horizontal="center"/>
      <protection locked="0"/>
    </xf>
    <xf numFmtId="0" fontId="0" fillId="2" borderId="49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0" fillId="2" borderId="9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0" borderId="50" xfId="0" applyFont="1" applyBorder="1" applyAlignment="1">
      <alignment horizontal="center"/>
    </xf>
    <xf numFmtId="0" fontId="0" fillId="0" borderId="50" xfId="0" applyBorder="1"/>
    <xf numFmtId="0" fontId="0" fillId="0" borderId="32" xfId="0" applyBorder="1"/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9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2" borderId="13" xfId="0" applyFon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 textRotation="90"/>
    </xf>
    <xf numFmtId="0" fontId="0" fillId="0" borderId="27" xfId="0" applyBorder="1" applyAlignment="1">
      <alignment horizontal="center" textRotation="9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3" fontId="0" fillId="2" borderId="13" xfId="0" applyNumberForma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/>
    <xf numFmtId="3" fontId="0" fillId="2" borderId="17" xfId="0" applyNumberFormat="1" applyFill="1" applyBorder="1" applyAlignment="1" applyProtection="1">
      <alignment horizontal="center"/>
      <protection locked="0"/>
    </xf>
    <xf numFmtId="3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0" fontId="0" fillId="2" borderId="29" xfId="0" applyFill="1" applyBorder="1" applyProtection="1">
      <protection locked="0"/>
    </xf>
    <xf numFmtId="0" fontId="0" fillId="2" borderId="4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14" fontId="0" fillId="2" borderId="37" xfId="0" applyNumberFormat="1" applyFill="1" applyBorder="1" applyAlignment="1" applyProtection="1">
      <alignment horizontal="center"/>
      <protection locked="0"/>
    </xf>
    <xf numFmtId="0" fontId="0" fillId="2" borderId="38" xfId="0" applyFill="1" applyBorder="1" applyAlignment="1" applyProtection="1">
      <alignment horizontal="center"/>
      <protection locked="0"/>
    </xf>
    <xf numFmtId="0" fontId="5" fillId="2" borderId="37" xfId="0" applyFont="1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40" xfId="0" applyFill="1" applyBorder="1" applyProtection="1">
      <protection locked="0"/>
    </xf>
    <xf numFmtId="0" fontId="0" fillId="2" borderId="41" xfId="0" applyFill="1" applyBorder="1" applyAlignment="1" applyProtection="1">
      <alignment horizontal="center"/>
      <protection locked="0"/>
    </xf>
    <xf numFmtId="14" fontId="0" fillId="2" borderId="15" xfId="0" applyNumberFormat="1" applyFill="1" applyBorder="1" applyAlignment="1" applyProtection="1">
      <alignment horizontal="center"/>
      <protection locked="0"/>
    </xf>
    <xf numFmtId="0" fontId="5" fillId="2" borderId="15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14" fontId="0" fillId="2" borderId="13" xfId="0" applyNumberForma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40" xfId="0" applyFont="1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2" borderId="40" xfId="0" applyNumberForma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left" wrapText="1"/>
      <protection locked="0"/>
    </xf>
    <xf numFmtId="0" fontId="5" fillId="2" borderId="40" xfId="0" applyFont="1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9" xfId="0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36" xfId="0" applyFont="1" applyBorder="1" applyAlignment="1">
      <alignment horizontal="center"/>
    </xf>
    <xf numFmtId="14" fontId="0" fillId="2" borderId="15" xfId="0" applyNumberFormat="1" applyFill="1" applyBorder="1" applyAlignment="1" applyProtection="1">
      <alignment horizontal="left"/>
      <protection locked="0"/>
    </xf>
    <xf numFmtId="14" fontId="0" fillId="2" borderId="41" xfId="0" applyNumberFormat="1" applyFill="1" applyBorder="1" applyAlignment="1" applyProtection="1">
      <alignment horizontal="left"/>
      <protection locked="0"/>
    </xf>
    <xf numFmtId="14" fontId="0" fillId="2" borderId="40" xfId="0" applyNumberFormat="1" applyFill="1" applyBorder="1" applyAlignment="1" applyProtection="1">
      <alignment horizontal="left"/>
      <protection locked="0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3" fontId="2" fillId="0" borderId="20" xfId="0" applyNumberFormat="1" applyFont="1" applyBorder="1" applyAlignment="1" applyProtection="1">
      <alignment horizontal="right"/>
      <protection hidden="1"/>
    </xf>
    <xf numFmtId="3" fontId="2" fillId="0" borderId="27" xfId="0" applyNumberFormat="1" applyFont="1" applyBorder="1" applyAlignment="1" applyProtection="1">
      <alignment horizontal="right"/>
      <protection hidden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3" xfId="0" applyFont="1" applyBorder="1" applyAlignment="1">
      <alignment horizontal="left"/>
    </xf>
    <xf numFmtId="14" fontId="0" fillId="2" borderId="19" xfId="0" applyNumberFormat="1" applyFill="1" applyBorder="1" applyAlignment="1" applyProtection="1">
      <alignment horizontal="left"/>
      <protection locked="0"/>
    </xf>
    <xf numFmtId="14" fontId="0" fillId="2" borderId="42" xfId="0" applyNumberFormat="1" applyFill="1" applyBorder="1" applyAlignment="1" applyProtection="1">
      <alignment horizontal="left"/>
      <protection locked="0"/>
    </xf>
    <xf numFmtId="14" fontId="0" fillId="2" borderId="29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3" fillId="0" borderId="46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14" fontId="5" fillId="2" borderId="5" xfId="0" applyNumberFormat="1" applyFon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1"/>
  <sheetViews>
    <sheetView tabSelected="1" workbookViewId="0">
      <selection activeCell="L4" sqref="L4"/>
    </sheetView>
  </sheetViews>
  <sheetFormatPr defaultRowHeight="14.4" x14ac:dyDescent="0.3"/>
  <cols>
    <col min="1" max="1" width="4" customWidth="1"/>
    <col min="2" max="2" width="11.6640625" customWidth="1"/>
    <col min="3" max="3" width="8.5546875" customWidth="1"/>
    <col min="4" max="4" width="4" customWidth="1"/>
    <col min="5" max="5" width="17.109375" customWidth="1"/>
    <col min="6" max="6" width="3.88671875" customWidth="1"/>
    <col min="7" max="7" width="17.109375" customWidth="1"/>
    <col min="8" max="8" width="3.88671875" customWidth="1"/>
    <col min="10" max="10" width="15" bestFit="1" customWidth="1"/>
    <col min="11" max="11" width="14.6640625" customWidth="1"/>
    <col min="12" max="12" width="21.109375" customWidth="1"/>
  </cols>
  <sheetData>
    <row r="2" spans="1:14" ht="17.399999999999999" x14ac:dyDescent="0.3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4" ht="18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6.2" thickBot="1" x14ac:dyDescent="0.35">
      <c r="B4" s="2">
        <v>2024</v>
      </c>
      <c r="C4" s="84"/>
      <c r="D4" s="2" t="s">
        <v>1</v>
      </c>
      <c r="J4" t="s">
        <v>84</v>
      </c>
    </row>
    <row r="5" spans="1:14" ht="15" thickBot="1" x14ac:dyDescent="0.35">
      <c r="G5" s="88"/>
      <c r="H5" s="88"/>
      <c r="I5" s="88"/>
      <c r="J5" s="88"/>
      <c r="K5" s="88"/>
    </row>
    <row r="6" spans="1:14" ht="15" thickBot="1" x14ac:dyDescent="0.35">
      <c r="A6" s="90" t="s">
        <v>2</v>
      </c>
      <c r="B6" s="91"/>
      <c r="C6" s="91"/>
      <c r="D6" s="91"/>
      <c r="E6" s="92"/>
      <c r="F6" s="86"/>
      <c r="G6" s="93" t="s">
        <v>3</v>
      </c>
      <c r="H6" s="94"/>
      <c r="I6" s="94"/>
      <c r="J6" s="94"/>
      <c r="K6" s="95"/>
    </row>
    <row r="7" spans="1:14" x14ac:dyDescent="0.3">
      <c r="A7" s="4" t="s">
        <v>4</v>
      </c>
      <c r="B7" s="5"/>
      <c r="C7" s="96" t="s">
        <v>79</v>
      </c>
      <c r="D7" s="96"/>
      <c r="E7" s="97"/>
      <c r="F7" s="87"/>
      <c r="G7" s="6" t="s">
        <v>4</v>
      </c>
      <c r="H7" s="98"/>
      <c r="I7" s="99"/>
      <c r="J7" s="99"/>
      <c r="K7" s="100"/>
    </row>
    <row r="8" spans="1:14" x14ac:dyDescent="0.3">
      <c r="A8" s="6" t="s">
        <v>5</v>
      </c>
      <c r="B8" s="7"/>
      <c r="C8" s="101" t="s">
        <v>80</v>
      </c>
      <c r="D8" s="101"/>
      <c r="E8" s="102"/>
      <c r="F8" s="87"/>
      <c r="G8" s="6" t="s">
        <v>6</v>
      </c>
      <c r="H8" s="98"/>
      <c r="I8" s="99"/>
      <c r="J8" s="99"/>
      <c r="K8" s="100"/>
    </row>
    <row r="9" spans="1:14" ht="15" thickBot="1" x14ac:dyDescent="0.35">
      <c r="A9" s="8" t="s">
        <v>7</v>
      </c>
      <c r="B9" s="9"/>
      <c r="C9" s="116" t="s">
        <v>81</v>
      </c>
      <c r="D9" s="116"/>
      <c r="E9" s="117"/>
      <c r="F9" s="87"/>
      <c r="G9" s="6" t="s">
        <v>8</v>
      </c>
      <c r="H9" s="99"/>
      <c r="I9" s="99"/>
      <c r="J9" s="99"/>
      <c r="K9" s="100"/>
    </row>
    <row r="10" spans="1:14" x14ac:dyDescent="0.3">
      <c r="F10" s="87"/>
      <c r="G10" s="6" t="s">
        <v>9</v>
      </c>
      <c r="H10" s="99"/>
      <c r="I10" s="99"/>
      <c r="J10" s="99"/>
      <c r="K10" s="100"/>
    </row>
    <row r="11" spans="1:14" ht="15" thickBot="1" x14ac:dyDescent="0.35">
      <c r="F11" s="87"/>
      <c r="G11" s="6" t="s">
        <v>10</v>
      </c>
      <c r="H11" s="99"/>
      <c r="I11" s="99"/>
      <c r="J11" s="99"/>
      <c r="K11" s="100"/>
    </row>
    <row r="12" spans="1:14" ht="15" thickBot="1" x14ac:dyDescent="0.35">
      <c r="F12" s="87"/>
      <c r="G12" s="6" t="s">
        <v>82</v>
      </c>
      <c r="H12" s="118"/>
      <c r="I12" s="99"/>
      <c r="J12" s="99"/>
      <c r="K12" s="100"/>
      <c r="N12" s="85"/>
    </row>
    <row r="13" spans="1:14" ht="15" thickBot="1" x14ac:dyDescent="0.35">
      <c r="F13" s="87"/>
      <c r="G13" s="8" t="s">
        <v>83</v>
      </c>
      <c r="H13" s="121"/>
      <c r="I13" s="121"/>
      <c r="J13" s="121"/>
      <c r="K13" s="122"/>
    </row>
    <row r="15" spans="1:14" ht="15" thickBot="1" x14ac:dyDescent="0.35">
      <c r="A15" s="119" t="s">
        <v>12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3"/>
    </row>
    <row r="16" spans="1:14" ht="15" thickBot="1" x14ac:dyDescent="0.35">
      <c r="A16" s="10"/>
      <c r="B16" s="11" t="s">
        <v>13</v>
      </c>
    </row>
    <row r="17" spans="1:11" ht="15" thickBot="1" x14ac:dyDescent="0.35"/>
    <row r="18" spans="1:11" x14ac:dyDescent="0.3">
      <c r="A18" s="103" t="s">
        <v>14</v>
      </c>
      <c r="B18" s="105" t="s">
        <v>15</v>
      </c>
      <c r="C18" s="106"/>
      <c r="D18" s="106"/>
      <c r="E18" s="106"/>
      <c r="F18" s="106"/>
      <c r="G18" s="107"/>
      <c r="H18" s="108" t="s">
        <v>16</v>
      </c>
      <c r="I18" s="109"/>
      <c r="J18" s="110"/>
      <c r="K18" s="12" t="s">
        <v>17</v>
      </c>
    </row>
    <row r="19" spans="1:11" ht="15" thickBot="1" x14ac:dyDescent="0.35">
      <c r="A19" s="104"/>
      <c r="B19" s="13" t="s">
        <v>18</v>
      </c>
      <c r="C19" s="111" t="s">
        <v>19</v>
      </c>
      <c r="D19" s="112"/>
      <c r="E19" s="111" t="s">
        <v>20</v>
      </c>
      <c r="F19" s="112"/>
      <c r="G19" s="14" t="s">
        <v>21</v>
      </c>
      <c r="H19" s="113" t="s">
        <v>22</v>
      </c>
      <c r="I19" s="114"/>
      <c r="J19" s="115"/>
      <c r="K19" s="15" t="s">
        <v>23</v>
      </c>
    </row>
    <row r="20" spans="1:11" x14ac:dyDescent="0.3">
      <c r="A20" s="16">
        <v>1</v>
      </c>
      <c r="B20" s="17"/>
      <c r="C20" s="132"/>
      <c r="D20" s="133"/>
      <c r="E20" s="134"/>
      <c r="F20" s="135"/>
      <c r="G20" s="18"/>
      <c r="H20" s="136"/>
      <c r="I20" s="137"/>
      <c r="J20" s="133"/>
      <c r="K20" s="19">
        <f>H20*0.86</f>
        <v>0</v>
      </c>
    </row>
    <row r="21" spans="1:11" x14ac:dyDescent="0.3">
      <c r="A21" s="6">
        <v>2</v>
      </c>
      <c r="B21" s="20"/>
      <c r="C21" s="138"/>
      <c r="D21" s="139"/>
      <c r="E21" s="140"/>
      <c r="F21" s="141"/>
      <c r="G21" s="20"/>
      <c r="H21" s="138"/>
      <c r="I21" s="142"/>
      <c r="J21" s="139"/>
      <c r="K21" s="21">
        <f>H21*0.86</f>
        <v>0</v>
      </c>
    </row>
    <row r="22" spans="1:11" ht="15" thickBot="1" x14ac:dyDescent="0.35">
      <c r="A22" s="8">
        <v>3</v>
      </c>
      <c r="B22" s="22"/>
      <c r="C22" s="123"/>
      <c r="D22" s="124"/>
      <c r="E22" s="125"/>
      <c r="F22" s="126"/>
      <c r="G22" s="22"/>
      <c r="H22" s="123"/>
      <c r="I22" s="127"/>
      <c r="J22" s="124"/>
      <c r="K22" s="23">
        <f>H22*0.86</f>
        <v>0</v>
      </c>
    </row>
    <row r="23" spans="1:11" ht="15" thickBot="1" x14ac:dyDescent="0.35">
      <c r="C23" s="128"/>
      <c r="D23" s="128"/>
      <c r="E23" s="120"/>
      <c r="F23" s="120"/>
      <c r="H23" s="129" t="s">
        <v>24</v>
      </c>
      <c r="I23" s="130"/>
      <c r="J23" s="131"/>
      <c r="K23" s="24">
        <f>SUM(K20:K22)</f>
        <v>0</v>
      </c>
    </row>
    <row r="24" spans="1:11" ht="12.75" customHeight="1" thickBot="1" x14ac:dyDescent="0.35"/>
    <row r="25" spans="1:11" ht="15" thickBot="1" x14ac:dyDescent="0.35">
      <c r="A25" s="10"/>
      <c r="B25" s="11" t="s">
        <v>25</v>
      </c>
    </row>
    <row r="26" spans="1:11" ht="15" thickBot="1" x14ac:dyDescent="0.35"/>
    <row r="27" spans="1:11" x14ac:dyDescent="0.3">
      <c r="A27" s="103" t="s">
        <v>14</v>
      </c>
      <c r="B27" s="105" t="s">
        <v>15</v>
      </c>
      <c r="C27" s="106"/>
      <c r="D27" s="106"/>
      <c r="E27" s="106"/>
      <c r="F27" s="106"/>
      <c r="G27" s="107"/>
      <c r="H27" s="108" t="s">
        <v>16</v>
      </c>
      <c r="I27" s="109"/>
      <c r="J27" s="110"/>
      <c r="K27" s="12" t="s">
        <v>17</v>
      </c>
    </row>
    <row r="28" spans="1:11" ht="15" thickBot="1" x14ac:dyDescent="0.35">
      <c r="A28" s="104"/>
      <c r="B28" s="13" t="s">
        <v>18</v>
      </c>
      <c r="C28" s="111" t="s">
        <v>19</v>
      </c>
      <c r="D28" s="112"/>
      <c r="E28" s="111" t="s">
        <v>20</v>
      </c>
      <c r="F28" s="112"/>
      <c r="G28" s="14" t="s">
        <v>26</v>
      </c>
      <c r="H28" s="113" t="s">
        <v>22</v>
      </c>
      <c r="I28" s="114"/>
      <c r="J28" s="115"/>
      <c r="K28" s="15" t="s">
        <v>23</v>
      </c>
    </row>
    <row r="29" spans="1:11" x14ac:dyDescent="0.3">
      <c r="A29" s="16">
        <v>1</v>
      </c>
      <c r="B29" s="25"/>
      <c r="C29" s="132"/>
      <c r="D29" s="133"/>
      <c r="E29" s="134"/>
      <c r="F29" s="135"/>
      <c r="G29" s="26"/>
      <c r="H29" s="136"/>
      <c r="I29" s="137"/>
      <c r="J29" s="133"/>
      <c r="K29" s="19">
        <f>H29</f>
        <v>0</v>
      </c>
    </row>
    <row r="30" spans="1:11" x14ac:dyDescent="0.3">
      <c r="A30" s="6">
        <v>2</v>
      </c>
      <c r="B30" s="27"/>
      <c r="C30" s="143"/>
      <c r="D30" s="139"/>
      <c r="E30" s="144"/>
      <c r="F30" s="141"/>
      <c r="G30" s="28"/>
      <c r="H30" s="138"/>
      <c r="I30" s="142"/>
      <c r="J30" s="139"/>
      <c r="K30" s="21">
        <f>H30</f>
        <v>0</v>
      </c>
    </row>
    <row r="31" spans="1:11" ht="15" thickBot="1" x14ac:dyDescent="0.35">
      <c r="A31" s="8">
        <v>3</v>
      </c>
      <c r="B31" s="22"/>
      <c r="C31" s="123"/>
      <c r="D31" s="124"/>
      <c r="E31" s="125"/>
      <c r="F31" s="126"/>
      <c r="G31" s="22"/>
      <c r="H31" s="123"/>
      <c r="I31" s="127"/>
      <c r="J31" s="124"/>
      <c r="K31" s="23">
        <f>H31</f>
        <v>0</v>
      </c>
    </row>
    <row r="32" spans="1:11" ht="15" thickBot="1" x14ac:dyDescent="0.35">
      <c r="C32" s="128"/>
      <c r="D32" s="128"/>
      <c r="E32" s="120"/>
      <c r="F32" s="120"/>
      <c r="H32" s="129" t="s">
        <v>24</v>
      </c>
      <c r="I32" s="130"/>
      <c r="J32" s="131"/>
      <c r="K32" s="24">
        <f>SUM(K29:K31)</f>
        <v>0</v>
      </c>
    </row>
    <row r="33" spans="1:11" ht="12.75" customHeight="1" x14ac:dyDescent="0.3"/>
    <row r="34" spans="1:11" x14ac:dyDescent="0.3">
      <c r="A34" s="11" t="s">
        <v>27</v>
      </c>
    </row>
    <row r="35" spans="1:11" ht="15" thickBot="1" x14ac:dyDescent="0.35"/>
    <row r="36" spans="1:11" ht="15" thickBot="1" x14ac:dyDescent="0.35">
      <c r="A36" s="10"/>
      <c r="B36" s="29" t="s">
        <v>28</v>
      </c>
      <c r="D36" s="10" t="s">
        <v>29</v>
      </c>
      <c r="E36" s="11" t="s">
        <v>30</v>
      </c>
      <c r="F36" s="30"/>
      <c r="G36" s="11"/>
    </row>
    <row r="37" spans="1:11" ht="15" thickBot="1" x14ac:dyDescent="0.35"/>
    <row r="38" spans="1:11" ht="15" thickBot="1" x14ac:dyDescent="0.35">
      <c r="B38" t="s">
        <v>31</v>
      </c>
      <c r="E38" s="31"/>
      <c r="G38" t="s">
        <v>32</v>
      </c>
      <c r="I38" s="145"/>
      <c r="J38" s="146"/>
      <c r="K38" s="147"/>
    </row>
    <row r="39" spans="1:11" ht="15" thickBot="1" x14ac:dyDescent="0.35"/>
    <row r="40" spans="1:11" ht="15" thickBot="1" x14ac:dyDescent="0.35">
      <c r="B40" t="s">
        <v>33</v>
      </c>
      <c r="E40" s="32"/>
      <c r="G40" t="s">
        <v>34</v>
      </c>
      <c r="I40" s="32"/>
      <c r="K40" s="33"/>
    </row>
    <row r="41" spans="1:11" ht="15" thickBot="1" x14ac:dyDescent="0.35"/>
    <row r="42" spans="1:11" ht="15" thickBot="1" x14ac:dyDescent="0.35">
      <c r="B42" s="34" t="s">
        <v>35</v>
      </c>
      <c r="E42" s="35" t="s">
        <v>36</v>
      </c>
      <c r="F42" s="10"/>
      <c r="G42" s="35" t="s">
        <v>37</v>
      </c>
      <c r="H42" s="10"/>
      <c r="I42" s="36"/>
      <c r="J42" s="36"/>
      <c r="K42" s="37"/>
    </row>
    <row r="43" spans="1:11" x14ac:dyDescent="0.3">
      <c r="B43" s="34"/>
      <c r="E43" s="35"/>
      <c r="F43" s="30"/>
      <c r="G43" s="35"/>
      <c r="H43" s="30"/>
      <c r="I43" s="36"/>
      <c r="J43" s="36"/>
      <c r="K43" s="37"/>
    </row>
    <row r="44" spans="1:11" s="38" customFormat="1" ht="12" x14ac:dyDescent="0.25">
      <c r="A44" s="38" t="s">
        <v>38</v>
      </c>
      <c r="E44" s="39"/>
      <c r="F44" s="40"/>
      <c r="G44" s="39"/>
      <c r="H44" s="40"/>
      <c r="I44" s="39"/>
      <c r="J44" s="39"/>
      <c r="K44" s="39"/>
    </row>
    <row r="45" spans="1:11" s="38" customFormat="1" ht="12" x14ac:dyDescent="0.25">
      <c r="A45" s="38" t="s">
        <v>39</v>
      </c>
      <c r="E45" s="39"/>
      <c r="F45" s="40"/>
      <c r="G45" s="39"/>
      <c r="H45" s="40"/>
      <c r="I45" s="39"/>
      <c r="J45" s="39"/>
      <c r="K45" s="39"/>
    </row>
    <row r="46" spans="1:11" ht="15" thickBot="1" x14ac:dyDescent="0.35"/>
    <row r="47" spans="1:11" x14ac:dyDescent="0.3">
      <c r="A47" s="103" t="s">
        <v>14</v>
      </c>
      <c r="B47" s="105" t="s">
        <v>40</v>
      </c>
      <c r="C47" s="106"/>
      <c r="D47" s="106"/>
      <c r="E47" s="106"/>
      <c r="F47" s="106"/>
      <c r="G47" s="107"/>
      <c r="H47" s="108" t="s">
        <v>41</v>
      </c>
      <c r="I47" s="110"/>
      <c r="J47" s="41" t="s">
        <v>42</v>
      </c>
      <c r="K47" s="12" t="s">
        <v>17</v>
      </c>
    </row>
    <row r="48" spans="1:11" ht="15" thickBot="1" x14ac:dyDescent="0.35">
      <c r="A48" s="104"/>
      <c r="B48" s="80" t="s">
        <v>18</v>
      </c>
      <c r="C48" s="111" t="s">
        <v>19</v>
      </c>
      <c r="D48" s="112"/>
      <c r="E48" s="111" t="s">
        <v>43</v>
      </c>
      <c r="F48" s="112"/>
      <c r="G48" s="81" t="s">
        <v>26</v>
      </c>
      <c r="H48" s="42" t="s">
        <v>44</v>
      </c>
      <c r="I48" s="77"/>
      <c r="J48" s="82" t="s">
        <v>21</v>
      </c>
      <c r="K48" s="43" t="s">
        <v>23</v>
      </c>
    </row>
    <row r="49" spans="1:11" x14ac:dyDescent="0.3">
      <c r="A49" s="16">
        <v>1</v>
      </c>
      <c r="B49" s="78"/>
      <c r="C49" s="143"/>
      <c r="D49" s="152"/>
      <c r="E49" s="153"/>
      <c r="F49" s="154"/>
      <c r="G49" s="83"/>
      <c r="H49" s="155"/>
      <c r="I49" s="156"/>
      <c r="J49" s="79"/>
      <c r="K49" s="46">
        <f>J49*H49*$I$40/100</f>
        <v>0</v>
      </c>
    </row>
    <row r="50" spans="1:11" x14ac:dyDescent="0.3">
      <c r="A50" s="6">
        <v>2</v>
      </c>
      <c r="B50" s="78"/>
      <c r="C50" s="148"/>
      <c r="D50" s="148"/>
      <c r="E50" s="153"/>
      <c r="F50" s="154"/>
      <c r="G50" s="83"/>
      <c r="H50" s="151"/>
      <c r="I50" s="151"/>
      <c r="J50" s="45"/>
      <c r="K50" s="46">
        <f t="shared" ref="K50:K52" si="0">J50*H50*$I$40/100</f>
        <v>0</v>
      </c>
    </row>
    <row r="51" spans="1:11" x14ac:dyDescent="0.3">
      <c r="A51" s="6">
        <v>3</v>
      </c>
      <c r="B51" s="44"/>
      <c r="C51" s="148"/>
      <c r="D51" s="148"/>
      <c r="E51" s="149"/>
      <c r="F51" s="150"/>
      <c r="G51" s="83"/>
      <c r="H51" s="151"/>
      <c r="I51" s="151"/>
      <c r="J51" s="45"/>
      <c r="K51" s="46">
        <f t="shared" si="0"/>
        <v>0</v>
      </c>
    </row>
    <row r="52" spans="1:11" x14ac:dyDescent="0.3">
      <c r="A52" s="6">
        <v>4</v>
      </c>
      <c r="B52" s="44"/>
      <c r="C52" s="148"/>
      <c r="D52" s="148"/>
      <c r="E52" s="149"/>
      <c r="F52" s="150"/>
      <c r="G52" s="76"/>
      <c r="H52" s="151"/>
      <c r="I52" s="151"/>
      <c r="J52" s="45"/>
      <c r="K52" s="46">
        <f t="shared" si="0"/>
        <v>0</v>
      </c>
    </row>
    <row r="53" spans="1:11" x14ac:dyDescent="0.3">
      <c r="A53" s="6">
        <v>5</v>
      </c>
      <c r="B53" s="44"/>
      <c r="C53" s="148"/>
      <c r="D53" s="148"/>
      <c r="E53" s="157"/>
      <c r="F53" s="158"/>
      <c r="G53" s="47"/>
      <c r="H53" s="151"/>
      <c r="I53" s="151"/>
      <c r="J53" s="45"/>
      <c r="K53" s="46">
        <f t="shared" ref="K53:K61" si="1">J53*H53*$I$40/100</f>
        <v>0</v>
      </c>
    </row>
    <row r="54" spans="1:11" x14ac:dyDescent="0.3">
      <c r="A54" s="6">
        <v>6</v>
      </c>
      <c r="B54" s="44"/>
      <c r="C54" s="148"/>
      <c r="D54" s="148"/>
      <c r="E54" s="157"/>
      <c r="F54" s="158"/>
      <c r="G54" s="28"/>
      <c r="H54" s="151"/>
      <c r="I54" s="151"/>
      <c r="J54" s="45"/>
      <c r="K54" s="46">
        <f t="shared" si="1"/>
        <v>0</v>
      </c>
    </row>
    <row r="55" spans="1:11" x14ac:dyDescent="0.3">
      <c r="A55" s="6">
        <v>7</v>
      </c>
      <c r="B55" s="44"/>
      <c r="C55" s="148"/>
      <c r="D55" s="148"/>
      <c r="E55" s="157"/>
      <c r="F55" s="158"/>
      <c r="G55" s="76"/>
      <c r="H55" s="151"/>
      <c r="I55" s="151"/>
      <c r="J55" s="45"/>
      <c r="K55" s="46">
        <f t="shared" si="1"/>
        <v>0</v>
      </c>
    </row>
    <row r="56" spans="1:11" x14ac:dyDescent="0.3">
      <c r="A56" s="6">
        <v>8</v>
      </c>
      <c r="B56" s="44"/>
      <c r="C56" s="148"/>
      <c r="D56" s="148"/>
      <c r="E56" s="158"/>
      <c r="F56" s="158"/>
      <c r="G56" s="49"/>
      <c r="H56" s="151"/>
      <c r="I56" s="151"/>
      <c r="J56" s="48"/>
      <c r="K56" s="46">
        <f t="shared" si="1"/>
        <v>0</v>
      </c>
    </row>
    <row r="57" spans="1:11" x14ac:dyDescent="0.3">
      <c r="A57" s="6">
        <v>9</v>
      </c>
      <c r="B57" s="50"/>
      <c r="C57" s="148"/>
      <c r="D57" s="148"/>
      <c r="E57" s="158"/>
      <c r="F57" s="158"/>
      <c r="G57" s="51"/>
      <c r="H57" s="151"/>
      <c r="I57" s="151"/>
      <c r="J57" s="48"/>
      <c r="K57" s="46">
        <f t="shared" si="1"/>
        <v>0</v>
      </c>
    </row>
    <row r="58" spans="1:11" x14ac:dyDescent="0.3">
      <c r="A58" s="6">
        <v>10</v>
      </c>
      <c r="B58" s="50"/>
      <c r="C58" s="148"/>
      <c r="D58" s="148"/>
      <c r="E58" s="158"/>
      <c r="F58" s="158"/>
      <c r="G58" s="51"/>
      <c r="H58" s="99"/>
      <c r="I58" s="99"/>
      <c r="J58" s="48"/>
      <c r="K58" s="46">
        <f t="shared" si="1"/>
        <v>0</v>
      </c>
    </row>
    <row r="59" spans="1:11" x14ac:dyDescent="0.3">
      <c r="A59" s="6">
        <v>11</v>
      </c>
      <c r="B59" s="50"/>
      <c r="C59" s="148"/>
      <c r="D59" s="148"/>
      <c r="E59" s="158"/>
      <c r="F59" s="158"/>
      <c r="G59" s="51"/>
      <c r="H59" s="99"/>
      <c r="I59" s="99"/>
      <c r="J59" s="48"/>
      <c r="K59" s="46">
        <f t="shared" si="1"/>
        <v>0</v>
      </c>
    </row>
    <row r="60" spans="1:11" x14ac:dyDescent="0.3">
      <c r="A60" s="6">
        <v>12</v>
      </c>
      <c r="B60" s="50"/>
      <c r="C60" s="99"/>
      <c r="D60" s="99"/>
      <c r="E60" s="158"/>
      <c r="F60" s="158"/>
      <c r="G60" s="51"/>
      <c r="H60" s="99"/>
      <c r="I60" s="99"/>
      <c r="J60" s="48"/>
      <c r="K60" s="46">
        <f t="shared" si="1"/>
        <v>0</v>
      </c>
    </row>
    <row r="61" spans="1:11" x14ac:dyDescent="0.3">
      <c r="A61" s="6">
        <v>13</v>
      </c>
      <c r="B61" s="50"/>
      <c r="C61" s="99"/>
      <c r="D61" s="99"/>
      <c r="E61" s="158"/>
      <c r="F61" s="158"/>
      <c r="G61" s="51"/>
      <c r="H61" s="99"/>
      <c r="I61" s="99"/>
      <c r="J61" s="48"/>
      <c r="K61" s="46">
        <f t="shared" si="1"/>
        <v>0</v>
      </c>
    </row>
    <row r="62" spans="1:11" x14ac:dyDescent="0.3">
      <c r="A62" s="52"/>
      <c r="B62" s="165" t="s">
        <v>45</v>
      </c>
      <c r="C62" s="165"/>
      <c r="D62" s="165"/>
      <c r="E62" s="165"/>
      <c r="F62" s="165"/>
      <c r="G62" s="53"/>
      <c r="H62" s="166"/>
      <c r="I62" s="166"/>
      <c r="J62" s="54">
        <f>SUM(J49:J61)</f>
        <v>0</v>
      </c>
      <c r="K62" s="46">
        <f>SUM(K49:K61)</f>
        <v>0</v>
      </c>
    </row>
    <row r="63" spans="1:11" ht="15" thickBot="1" x14ac:dyDescent="0.35">
      <c r="A63" s="55"/>
      <c r="B63" s="167" t="s">
        <v>46</v>
      </c>
      <c r="C63" s="168"/>
      <c r="D63" s="168"/>
      <c r="E63" s="168"/>
      <c r="F63" s="169"/>
      <c r="G63" s="9"/>
      <c r="H63" s="116"/>
      <c r="I63" s="116"/>
      <c r="J63" s="56" t="s">
        <v>78</v>
      </c>
      <c r="K63" s="57">
        <f>J62*15</f>
        <v>0</v>
      </c>
    </row>
    <row r="64" spans="1:11" ht="15" thickBot="1" x14ac:dyDescent="0.35">
      <c r="B64" s="58"/>
      <c r="C64" s="58"/>
      <c r="D64" s="58"/>
      <c r="E64" s="58"/>
      <c r="H64" s="59"/>
      <c r="I64" s="159" t="s">
        <v>45</v>
      </c>
      <c r="J64" s="160"/>
      <c r="K64" s="60">
        <f>K62+K63</f>
        <v>0</v>
      </c>
    </row>
    <row r="65" spans="1:11" s="11" customFormat="1" ht="13.8" thickBot="1" x14ac:dyDescent="0.3">
      <c r="A65" s="11" t="s">
        <v>47</v>
      </c>
      <c r="B65" s="58"/>
      <c r="C65" s="58"/>
      <c r="D65" s="58"/>
      <c r="E65" s="58"/>
      <c r="H65" s="61"/>
      <c r="I65" s="61"/>
      <c r="J65" s="61"/>
      <c r="K65" s="62"/>
    </row>
    <row r="66" spans="1:11" s="11" customFormat="1" ht="13.2" x14ac:dyDescent="0.25">
      <c r="A66" s="63" t="s">
        <v>14</v>
      </c>
      <c r="B66" s="161" t="s">
        <v>48</v>
      </c>
      <c r="C66" s="161"/>
      <c r="D66" s="161"/>
      <c r="E66" s="161" t="s">
        <v>49</v>
      </c>
      <c r="F66" s="161"/>
      <c r="G66" s="161" t="s">
        <v>50</v>
      </c>
      <c r="H66" s="161"/>
      <c r="I66" s="161"/>
      <c r="J66" s="161"/>
      <c r="K66" s="64" t="s">
        <v>51</v>
      </c>
    </row>
    <row r="67" spans="1:11" x14ac:dyDescent="0.3">
      <c r="A67" s="6">
        <v>1</v>
      </c>
      <c r="B67" s="162" t="s">
        <v>11</v>
      </c>
      <c r="C67" s="163"/>
      <c r="D67" s="164"/>
      <c r="E67" s="99" t="s">
        <v>11</v>
      </c>
      <c r="F67" s="99"/>
      <c r="G67" s="99"/>
      <c r="H67" s="99"/>
      <c r="I67" s="99"/>
      <c r="J67" s="99"/>
      <c r="K67" s="65">
        <v>0</v>
      </c>
    </row>
    <row r="68" spans="1:11" ht="15" thickBot="1" x14ac:dyDescent="0.35">
      <c r="A68" s="8">
        <v>2</v>
      </c>
      <c r="B68" s="176"/>
      <c r="C68" s="177"/>
      <c r="D68" s="178"/>
      <c r="E68" s="179"/>
      <c r="F68" s="179"/>
      <c r="G68" s="123"/>
      <c r="H68" s="127"/>
      <c r="I68" s="127"/>
      <c r="J68" s="124"/>
      <c r="K68" s="66"/>
    </row>
    <row r="69" spans="1:11" ht="15" thickBot="1" x14ac:dyDescent="0.35">
      <c r="I69" s="180" t="s">
        <v>45</v>
      </c>
      <c r="J69" s="181"/>
      <c r="K69" s="67">
        <f>K67+K68</f>
        <v>0</v>
      </c>
    </row>
    <row r="70" spans="1:11" ht="15" thickBot="1" x14ac:dyDescent="0.35">
      <c r="I70" s="68"/>
      <c r="J70" s="68"/>
      <c r="K70" s="62"/>
    </row>
    <row r="71" spans="1:11" ht="15" thickBot="1" x14ac:dyDescent="0.35">
      <c r="B71" t="s">
        <v>52</v>
      </c>
      <c r="C71" s="182"/>
      <c r="D71" s="183"/>
      <c r="E71" s="184"/>
      <c r="I71" s="159" t="s">
        <v>53</v>
      </c>
      <c r="J71" s="160"/>
      <c r="K71" s="69"/>
    </row>
    <row r="72" spans="1:11" ht="15" thickBot="1" x14ac:dyDescent="0.35">
      <c r="H72" s="70"/>
      <c r="I72" s="70"/>
      <c r="J72" s="70"/>
      <c r="K72" s="71"/>
    </row>
    <row r="73" spans="1:11" ht="15" thickBot="1" x14ac:dyDescent="0.35">
      <c r="B73" s="11" t="s">
        <v>54</v>
      </c>
      <c r="C73" s="70"/>
      <c r="D73" s="70"/>
      <c r="E73" s="70"/>
      <c r="H73" s="3"/>
      <c r="I73" s="186" t="s">
        <v>55</v>
      </c>
      <c r="J73" s="187"/>
      <c r="K73" s="170">
        <f>K64+K69+K32+K23-K71</f>
        <v>0</v>
      </c>
    </row>
    <row r="74" spans="1:11" ht="24" customHeight="1" thickBot="1" x14ac:dyDescent="0.35">
      <c r="B74" s="34" t="s">
        <v>56</v>
      </c>
      <c r="C74" s="172"/>
      <c r="D74" s="173"/>
      <c r="E74" s="174"/>
      <c r="I74" s="188"/>
      <c r="J74" s="189"/>
      <c r="K74" s="171"/>
    </row>
    <row r="75" spans="1:11" ht="10.5" customHeight="1" x14ac:dyDescent="0.3">
      <c r="B75" s="34"/>
      <c r="C75" s="59"/>
      <c r="D75" s="59"/>
      <c r="E75" s="59"/>
    </row>
    <row r="76" spans="1:11" ht="15" thickBot="1" x14ac:dyDescent="0.35">
      <c r="B76" s="38" t="s">
        <v>57</v>
      </c>
      <c r="C76" s="59"/>
      <c r="D76" s="59"/>
      <c r="E76" s="59"/>
      <c r="H76" s="3"/>
      <c r="I76" s="68"/>
      <c r="J76" s="68"/>
      <c r="K76" s="72"/>
    </row>
    <row r="77" spans="1:11" ht="24" customHeight="1" thickBot="1" x14ac:dyDescent="0.35">
      <c r="B77" s="38" t="s">
        <v>58</v>
      </c>
      <c r="C77" s="172"/>
      <c r="D77" s="173"/>
      <c r="E77" s="174"/>
    </row>
    <row r="78" spans="1:11" ht="11.25" customHeight="1" thickBot="1" x14ac:dyDescent="0.35">
      <c r="B78" s="38"/>
      <c r="C78" s="59"/>
      <c r="D78" s="59"/>
      <c r="E78" s="59"/>
    </row>
    <row r="79" spans="1:11" ht="24" customHeight="1" thickBot="1" x14ac:dyDescent="0.35">
      <c r="B79" s="34" t="s">
        <v>59</v>
      </c>
      <c r="C79" s="172"/>
      <c r="D79" s="173"/>
      <c r="E79" s="174"/>
    </row>
    <row r="80" spans="1:11" ht="24" customHeight="1" x14ac:dyDescent="0.3"/>
    <row r="81" spans="2:10" x14ac:dyDescent="0.3">
      <c r="B81" s="11" t="s">
        <v>60</v>
      </c>
    </row>
    <row r="83" spans="2:10" x14ac:dyDescent="0.3">
      <c r="B83" s="73" t="s">
        <v>61</v>
      </c>
      <c r="C83" s="74"/>
      <c r="D83" s="74"/>
      <c r="E83" s="74"/>
    </row>
    <row r="84" spans="2:10" x14ac:dyDescent="0.3">
      <c r="B84" s="74" t="s">
        <v>62</v>
      </c>
      <c r="C84" s="74"/>
      <c r="D84" s="74"/>
      <c r="E84" s="74"/>
      <c r="G84" s="74" t="s">
        <v>63</v>
      </c>
      <c r="H84" s="74"/>
      <c r="I84" s="74"/>
      <c r="J84" s="74"/>
    </row>
    <row r="85" spans="2:10" s="74" customFormat="1" ht="11.4" x14ac:dyDescent="0.2">
      <c r="B85" s="175" t="s">
        <v>64</v>
      </c>
      <c r="C85" s="175"/>
      <c r="D85" s="175"/>
      <c r="E85" s="75" t="s">
        <v>65</v>
      </c>
      <c r="G85" s="175" t="s">
        <v>66</v>
      </c>
      <c r="H85" s="175"/>
      <c r="I85" s="175"/>
      <c r="J85" s="75" t="s">
        <v>67</v>
      </c>
    </row>
    <row r="86" spans="2:10" s="74" customFormat="1" ht="11.4" x14ac:dyDescent="0.2">
      <c r="B86" s="175" t="s">
        <v>68</v>
      </c>
      <c r="C86" s="175"/>
      <c r="D86" s="175"/>
      <c r="E86" s="75" t="s">
        <v>69</v>
      </c>
      <c r="G86" s="175" t="s">
        <v>70</v>
      </c>
      <c r="H86" s="175"/>
      <c r="I86" s="175"/>
      <c r="J86" s="75" t="s">
        <v>71</v>
      </c>
    </row>
    <row r="87" spans="2:10" s="74" customFormat="1" ht="11.4" x14ac:dyDescent="0.2">
      <c r="B87" s="175" t="s">
        <v>70</v>
      </c>
      <c r="C87" s="175"/>
      <c r="D87" s="175"/>
      <c r="E87" s="75" t="s">
        <v>72</v>
      </c>
      <c r="G87" s="175" t="s">
        <v>73</v>
      </c>
      <c r="H87" s="175"/>
      <c r="I87" s="175"/>
      <c r="J87" s="75" t="s">
        <v>65</v>
      </c>
    </row>
    <row r="88" spans="2:10" s="74" customFormat="1" ht="11.4" x14ac:dyDescent="0.2">
      <c r="B88" s="175" t="s">
        <v>73</v>
      </c>
      <c r="C88" s="175"/>
      <c r="D88" s="175"/>
      <c r="E88" s="75" t="s">
        <v>74</v>
      </c>
      <c r="G88" s="175" t="s">
        <v>75</v>
      </c>
      <c r="H88" s="175"/>
      <c r="I88" s="175"/>
      <c r="J88" s="75" t="s">
        <v>72</v>
      </c>
    </row>
    <row r="89" spans="2:10" s="74" customFormat="1" ht="11.4" x14ac:dyDescent="0.2">
      <c r="B89" s="175" t="s">
        <v>75</v>
      </c>
      <c r="C89" s="175"/>
      <c r="D89" s="175"/>
      <c r="E89" s="75" t="s">
        <v>76</v>
      </c>
      <c r="G89" s="185"/>
      <c r="H89" s="185"/>
      <c r="I89" s="185"/>
    </row>
    <row r="90" spans="2:10" s="74" customFormat="1" x14ac:dyDescent="0.3">
      <c r="B90"/>
      <c r="C90"/>
      <c r="D90"/>
      <c r="E90"/>
      <c r="G90"/>
      <c r="H90"/>
      <c r="I90"/>
      <c r="J90"/>
    </row>
    <row r="91" spans="2:10" s="74" customFormat="1" x14ac:dyDescent="0.3">
      <c r="B91" s="73" t="s">
        <v>77</v>
      </c>
      <c r="C91"/>
      <c r="D91"/>
      <c r="E91"/>
      <c r="G91"/>
      <c r="H91"/>
      <c r="I91"/>
      <c r="J91"/>
    </row>
  </sheetData>
  <mergeCells count="127">
    <mergeCell ref="B89:D89"/>
    <mergeCell ref="G89:I89"/>
    <mergeCell ref="B86:D86"/>
    <mergeCell ref="G86:I86"/>
    <mergeCell ref="B87:D87"/>
    <mergeCell ref="G87:I87"/>
    <mergeCell ref="B88:D88"/>
    <mergeCell ref="G88:I88"/>
    <mergeCell ref="I73:J74"/>
    <mergeCell ref="K73:K74"/>
    <mergeCell ref="C74:E74"/>
    <mergeCell ref="C77:E77"/>
    <mergeCell ref="C79:E79"/>
    <mergeCell ref="B85:D85"/>
    <mergeCell ref="G85:I85"/>
    <mergeCell ref="B68:D68"/>
    <mergeCell ref="E68:F68"/>
    <mergeCell ref="G68:J68"/>
    <mergeCell ref="I69:J69"/>
    <mergeCell ref="C71:E71"/>
    <mergeCell ref="I71:J71"/>
    <mergeCell ref="I64:J64"/>
    <mergeCell ref="B66:D66"/>
    <mergeCell ref="E66:F66"/>
    <mergeCell ref="G66:J66"/>
    <mergeCell ref="B67:D67"/>
    <mergeCell ref="E67:F67"/>
    <mergeCell ref="G67:J67"/>
    <mergeCell ref="C61:D61"/>
    <mergeCell ref="E61:F61"/>
    <mergeCell ref="H61:I61"/>
    <mergeCell ref="B62:F62"/>
    <mergeCell ref="H62:I62"/>
    <mergeCell ref="B63:F63"/>
    <mergeCell ref="H63:I63"/>
    <mergeCell ref="C59:D59"/>
    <mergeCell ref="E59:F59"/>
    <mergeCell ref="H59:I59"/>
    <mergeCell ref="C60:D60"/>
    <mergeCell ref="E60:F60"/>
    <mergeCell ref="H60:I60"/>
    <mergeCell ref="C57:D57"/>
    <mergeCell ref="E57:F57"/>
    <mergeCell ref="H57:I57"/>
    <mergeCell ref="C58:D58"/>
    <mergeCell ref="E58:F58"/>
    <mergeCell ref="H58:I58"/>
    <mergeCell ref="C55:D55"/>
    <mergeCell ref="E55:F55"/>
    <mergeCell ref="H55:I55"/>
    <mergeCell ref="C56:D56"/>
    <mergeCell ref="E56:F56"/>
    <mergeCell ref="H56:I56"/>
    <mergeCell ref="C53:D53"/>
    <mergeCell ref="E53:F53"/>
    <mergeCell ref="H53:I53"/>
    <mergeCell ref="C54:D54"/>
    <mergeCell ref="E54:F54"/>
    <mergeCell ref="H54:I54"/>
    <mergeCell ref="C51:D51"/>
    <mergeCell ref="E51:F51"/>
    <mergeCell ref="H51:I51"/>
    <mergeCell ref="C52:D52"/>
    <mergeCell ref="E52:F52"/>
    <mergeCell ref="H52:I52"/>
    <mergeCell ref="C49:D49"/>
    <mergeCell ref="E49:F49"/>
    <mergeCell ref="H49:I49"/>
    <mergeCell ref="C50:D50"/>
    <mergeCell ref="E50:F50"/>
    <mergeCell ref="H50:I50"/>
    <mergeCell ref="I38:K38"/>
    <mergeCell ref="A47:A48"/>
    <mergeCell ref="B47:G47"/>
    <mergeCell ref="H47:I47"/>
    <mergeCell ref="C48:D48"/>
    <mergeCell ref="E48:F48"/>
    <mergeCell ref="C31:D31"/>
    <mergeCell ref="E31:F31"/>
    <mergeCell ref="H31:J31"/>
    <mergeCell ref="C32:D32"/>
    <mergeCell ref="E32:F32"/>
    <mergeCell ref="H32:J32"/>
    <mergeCell ref="C29:D29"/>
    <mergeCell ref="E29:F29"/>
    <mergeCell ref="H29:J29"/>
    <mergeCell ref="C30:D30"/>
    <mergeCell ref="E30:F30"/>
    <mergeCell ref="H30:J30"/>
    <mergeCell ref="A27:A28"/>
    <mergeCell ref="B27:G27"/>
    <mergeCell ref="H27:J27"/>
    <mergeCell ref="C28:D28"/>
    <mergeCell ref="E28:F28"/>
    <mergeCell ref="H28:J28"/>
    <mergeCell ref="C22:D22"/>
    <mergeCell ref="E22:F22"/>
    <mergeCell ref="H22:J22"/>
    <mergeCell ref="C23:D23"/>
    <mergeCell ref="E23:F23"/>
    <mergeCell ref="H23:J23"/>
    <mergeCell ref="C20:D20"/>
    <mergeCell ref="E20:F20"/>
    <mergeCell ref="H20:J20"/>
    <mergeCell ref="C21:D21"/>
    <mergeCell ref="E21:F21"/>
    <mergeCell ref="H21:J21"/>
    <mergeCell ref="A2:K2"/>
    <mergeCell ref="A6:E6"/>
    <mergeCell ref="G6:K6"/>
    <mergeCell ref="C7:E7"/>
    <mergeCell ref="H7:K7"/>
    <mergeCell ref="C8:E8"/>
    <mergeCell ref="H8:K8"/>
    <mergeCell ref="A18:A19"/>
    <mergeCell ref="B18:G18"/>
    <mergeCell ref="H18:J18"/>
    <mergeCell ref="C19:D19"/>
    <mergeCell ref="E19:F19"/>
    <mergeCell ref="H19:J19"/>
    <mergeCell ref="C9:E9"/>
    <mergeCell ref="H9:K9"/>
    <mergeCell ref="H10:K10"/>
    <mergeCell ref="H11:K11"/>
    <mergeCell ref="H12:K12"/>
    <mergeCell ref="A15:K15"/>
    <mergeCell ref="H13:K13"/>
  </mergeCells>
  <pageMargins left="0.70866141732283472" right="0.70866141732283472" top="0.74803149606299213" bottom="0.74803149606299213" header="0.31496062992125984" footer="0.31496062992125984"/>
  <pageSetup paperSize="9" scale="54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Egy Csepp Figyelem Alapítvány</cp:lastModifiedBy>
  <cp:lastPrinted>2022-04-14T05:37:01Z</cp:lastPrinted>
  <dcterms:created xsi:type="dcterms:W3CDTF">2016-02-11T18:03:59Z</dcterms:created>
  <dcterms:modified xsi:type="dcterms:W3CDTF">2024-11-25T17:47:28Z</dcterms:modified>
</cp:coreProperties>
</file>